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 с 02.09.2024\"/>
    </mc:Choice>
  </mc:AlternateContent>
  <bookViews>
    <workbookView xWindow="0" yWindow="0" windowWidth="23040" windowHeight="82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<sst xmlns="http://schemas.openxmlformats.org/spreadsheetml/2006/main" count="279" uniqueCount="104">
  <si>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</si>
  <si>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</si>
  <si>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</si>
  <si>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</si>
  <si>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</si>
  <si>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</si>
  <si>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</si>
  <si>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</si>
  <si>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</si>
  <si>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</si>
  <si>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</si>
  <si>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</si>
  <si>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</si>
  <si>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</si>
  <si>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</si>
  <si>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</si>
  <si>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</si>
  <si>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</si>
  <si>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</si>
  <si>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</si>
  <si>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</si>
  <si>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</si>
  <si>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</si>
  <si>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</si>
  <si>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</si>
  <si>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</si>
  <si>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</si>
  <si>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</si>
  <si>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</si>
  <si>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</si>
  <si>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</si>
  <si>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</si>
  <si>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</si>
  <si>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</si>
  <si>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</si>
  <si>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</si>
  <si>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</si>
  <si>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</si>
  <si>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</si>
  <si>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</si>
  <si>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Лечунова И.М.</t>
  </si>
  <si>
    <t>МКОУ Владимировская ООШ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</si>
  <si>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</si>
  <si>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</si>
  <si>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</si>
  <si>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</si>
  <si>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</si>
  <si>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пром</t>
  </si>
  <si>
    <t>мандарин</t>
  </si>
  <si>
    <t>котлеты домашние</t>
  </si>
  <si>
    <t>п/ф</t>
  </si>
  <si>
    <t>картофельное пюре</t>
  </si>
  <si>
    <t>54-11г</t>
  </si>
  <si>
    <t>компот из смеси сухофруктов</t>
  </si>
  <si>
    <t>54-1хн</t>
  </si>
  <si>
    <t>хлеб пшеничный</t>
  </si>
  <si>
    <t>огурец в нарезке</t>
  </si>
  <si>
    <t>54-2з</t>
  </si>
  <si>
    <t>гуляш из говядины</t>
  </si>
  <si>
    <t>54-2м</t>
  </si>
  <si>
    <t>каша гречневая рассыпчатая</t>
  </si>
  <si>
    <t>54-4г</t>
  </si>
  <si>
    <t>чай с сахаром</t>
  </si>
  <si>
    <t>54-2гн</t>
  </si>
  <si>
    <t>каша жидкая молочная манная</t>
  </si>
  <si>
    <t>54-21к</t>
  </si>
  <si>
    <t>сок абрикосовый</t>
  </si>
  <si>
    <t>яблоко</t>
  </si>
  <si>
    <t>кисл.мол</t>
  </si>
  <si>
    <t>сыр твердых сортов в нарезке</t>
  </si>
  <si>
    <t>54-1з</t>
  </si>
  <si>
    <t>жаркое по-домашнему</t>
  </si>
  <si>
    <t>54-9м</t>
  </si>
  <si>
    <t>кофейный напиток с молоком</t>
  </si>
  <si>
    <t>54-23гн</t>
  </si>
  <si>
    <t>апельсин</t>
  </si>
  <si>
    <t>тефтели "Натуральные",соус красный основной</t>
  </si>
  <si>
    <t>п/ф,54-3соус</t>
  </si>
  <si>
    <t>макароны отварные</t>
  </si>
  <si>
    <t>54-1г</t>
  </si>
  <si>
    <t>компот из смородины</t>
  </si>
  <si>
    <t>54-7хн</t>
  </si>
  <si>
    <t>запеканка картофельная с говядиной</t>
  </si>
  <si>
    <t>24-26м</t>
  </si>
  <si>
    <t>компот из кураги</t>
  </si>
  <si>
    <t>54-2хн</t>
  </si>
  <si>
    <t>помидор в нарезке</t>
  </si>
  <si>
    <t>54-3з</t>
  </si>
  <si>
    <t>пельмени</t>
  </si>
  <si>
    <t>какао с молоком</t>
  </si>
  <si>
    <t>54-21гн</t>
  </si>
  <si>
    <t>банан</t>
  </si>
  <si>
    <t>курица отварная,соус красный основной</t>
  </si>
  <si>
    <t>54-21м,54-3соус</t>
  </si>
  <si>
    <t>рис отварной</t>
  </si>
  <si>
    <t>54-6г</t>
  </si>
  <si>
    <t>чай с яблоком и сахаром</t>
  </si>
  <si>
    <t>54-46гн</t>
  </si>
  <si>
    <t>Борщ с капустой и картофелем</t>
  </si>
  <si>
    <t>54-22с</t>
  </si>
  <si>
    <t>Какао с молоком сгущенным</t>
  </si>
  <si>
    <t>54-22гн</t>
  </si>
  <si>
    <t>пром.</t>
  </si>
  <si>
    <t>ватрушка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</si>
</sst>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0" activePane="bottomRight" state="frozen"/>
      <selection activeCell="J3" sqref="J3"/>
      <selection pane="topRight"/>
      <selection pane="bottomLeft"/>
      <selection pane="bottomRight" activeCell="F67" sqref="F6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1" t="s">
        <v>41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15.3</v>
      </c>
      <c r="H6" s="21">
        <v>14.7</v>
      </c>
      <c r="I6" s="21">
        <v>38.6</v>
      </c>
      <c r="J6" s="21">
        <v>348.2</v>
      </c>
      <c r="K6" s="22" t="s">
        <v>43</v>
      </c>
      <c r="L6" s="21">
        <v>109.12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0.2</v>
      </c>
      <c r="H8" s="28">
        <v>0.1</v>
      </c>
      <c r="I8" s="28">
        <v>6.6</v>
      </c>
      <c r="J8" s="28">
        <v>27.9</v>
      </c>
      <c r="K8" s="29" t="s">
        <v>45</v>
      </c>
      <c r="L8" s="28">
        <v>13.09</v>
      </c>
    </row>
    <row r="9" spans="1:12" ht="14.4" x14ac:dyDescent="0.3">
      <c r="A9" s="23"/>
      <c r="B9" s="24"/>
      <c r="C9" s="25"/>
      <c r="D9" s="30" t="s">
        <v>26</v>
      </c>
      <c r="E9" s="27" t="s">
        <v>46</v>
      </c>
      <c r="F9" s="28">
        <v>50</v>
      </c>
      <c r="G9" s="28">
        <v>3.3</v>
      </c>
      <c r="H9" s="28">
        <v>0.6</v>
      </c>
      <c r="I9" s="28">
        <v>16.7</v>
      </c>
      <c r="J9" s="28">
        <v>85.4</v>
      </c>
      <c r="K9" s="29" t="s">
        <v>47</v>
      </c>
      <c r="L9" s="28">
        <v>4.0999999999999996</v>
      </c>
    </row>
    <row r="10" spans="1:12" ht="14.4" x14ac:dyDescent="0.3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47</v>
      </c>
      <c r="L10" s="28">
        <v>37.799999999999997</v>
      </c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 t="shared" ref="G13:J13" si="0">SUM(G6:G12)</f>
        <v>19.600000000000001</v>
      </c>
      <c r="H13" s="36">
        <f t="shared" si="0"/>
        <v>15.599999999999998</v>
      </c>
      <c r="I13" s="36">
        <f t="shared" si="0"/>
        <v>69.400000000000006</v>
      </c>
      <c r="J13" s="36">
        <f t="shared" si="0"/>
        <v>496.5</v>
      </c>
      <c r="K13" s="37"/>
      <c r="L13" s="36">
        <f>SUM(L6:L12)</f>
        <v>164.11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4.4" x14ac:dyDescent="0.2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550</v>
      </c>
      <c r="G24" s="44">
        <f t="shared" ref="G24:J24" si="2">G13+G23</f>
        <v>19.600000000000001</v>
      </c>
      <c r="H24" s="44">
        <f t="shared" si="2"/>
        <v>15.599999999999998</v>
      </c>
      <c r="I24" s="44">
        <f t="shared" si="2"/>
        <v>69.400000000000006</v>
      </c>
      <c r="J24" s="44">
        <f t="shared" si="2"/>
        <v>496.5</v>
      </c>
      <c r="K24" s="44"/>
      <c r="L24" s="44">
        <f>L13+L23</f>
        <v>164.11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9.1999999999999993</v>
      </c>
      <c r="I25" s="21">
        <v>7</v>
      </c>
      <c r="J25" s="21">
        <v>157.4</v>
      </c>
      <c r="K25" s="22" t="s">
        <v>50</v>
      </c>
      <c r="L25" s="21">
        <v>49.5</v>
      </c>
    </row>
    <row r="26" spans="1:12" ht="14.4" x14ac:dyDescent="0.3">
      <c r="A26" s="45"/>
      <c r="B26" s="24"/>
      <c r="C26" s="25"/>
      <c r="D26" s="26" t="s">
        <v>24</v>
      </c>
      <c r="E26" s="27" t="s">
        <v>51</v>
      </c>
      <c r="F26" s="28">
        <v>200</v>
      </c>
      <c r="G26" s="28">
        <v>4.0999999999999996</v>
      </c>
      <c r="H26" s="28">
        <v>7.1</v>
      </c>
      <c r="I26" s="28">
        <v>26.4</v>
      </c>
      <c r="J26" s="28">
        <v>185.8</v>
      </c>
      <c r="K26" s="29" t="s">
        <v>52</v>
      </c>
      <c r="L26" s="28">
        <v>39.369999999999997</v>
      </c>
    </row>
    <row r="27" spans="1:12" ht="14.4" x14ac:dyDescent="0.3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0.5</v>
      </c>
      <c r="H27" s="28">
        <v>0</v>
      </c>
      <c r="I27" s="28">
        <v>19.8</v>
      </c>
      <c r="J27" s="28">
        <v>81</v>
      </c>
      <c r="K27" s="29" t="s">
        <v>54</v>
      </c>
      <c r="L27" s="28">
        <v>22.81</v>
      </c>
    </row>
    <row r="28" spans="1:12" ht="14.4" x14ac:dyDescent="0.3">
      <c r="A28" s="45"/>
      <c r="B28" s="24"/>
      <c r="C28" s="25"/>
      <c r="D28" s="30" t="s">
        <v>26</v>
      </c>
      <c r="E28" s="27" t="s">
        <v>55</v>
      </c>
      <c r="F28" s="28">
        <v>30</v>
      </c>
      <c r="G28" s="28">
        <v>2.2999999999999998</v>
      </c>
      <c r="H28" s="28">
        <v>0.2</v>
      </c>
      <c r="I28" s="28">
        <v>14.8</v>
      </c>
      <c r="J28" s="28">
        <v>70.3</v>
      </c>
      <c r="K28" s="29" t="s">
        <v>47</v>
      </c>
      <c r="L28" s="28">
        <v>2.46</v>
      </c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 t="s">
        <v>30</v>
      </c>
      <c r="E30" s="27" t="s">
        <v>56</v>
      </c>
      <c r="F30" s="28">
        <v>60</v>
      </c>
      <c r="G30" s="28">
        <v>0.5</v>
      </c>
      <c r="H30" s="28">
        <v>0.1</v>
      </c>
      <c r="I30" s="28">
        <v>1.5</v>
      </c>
      <c r="J30" s="28">
        <v>8.5</v>
      </c>
      <c r="K30" s="29" t="s">
        <v>57</v>
      </c>
      <c r="L30" s="28">
        <v>25.13</v>
      </c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v>580</v>
      </c>
      <c r="G32" s="36">
        <v>19</v>
      </c>
      <c r="H32" s="36">
        <v>16.599999999999998</v>
      </c>
      <c r="I32" s="36">
        <v>69.5</v>
      </c>
      <c r="J32" s="36">
        <v>503.00000000000006</v>
      </c>
      <c r="K32" s="37"/>
      <c r="L32" s="36">
        <v>139.27000000000001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3">SUM(J33:J41)</f>
        <v>0</v>
      </c>
      <c r="K42" s="37"/>
      <c r="L42" s="36">
        <f t="shared" si="3"/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580</v>
      </c>
      <c r="G43" s="44">
        <f>G32+G42</f>
        <v>19</v>
      </c>
      <c r="H43" s="44">
        <f>H32+H42</f>
        <v>16.599999999999998</v>
      </c>
      <c r="I43" s="44">
        <f>I32+I42</f>
        <v>69.5</v>
      </c>
      <c r="J43" s="44">
        <f t="shared" ref="J43:L43" si="4">J32+J42</f>
        <v>503.00000000000006</v>
      </c>
      <c r="K43" s="44"/>
      <c r="L43" s="44">
        <f t="shared" si="4"/>
        <v>139.27000000000001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90</v>
      </c>
      <c r="G44" s="21">
        <v>15.3</v>
      </c>
      <c r="H44" s="21">
        <v>14.9</v>
      </c>
      <c r="I44" s="21">
        <v>3.5</v>
      </c>
      <c r="J44" s="21">
        <v>208.9</v>
      </c>
      <c r="K44" s="22" t="s">
        <v>59</v>
      </c>
      <c r="L44" s="21">
        <v>82.61</v>
      </c>
    </row>
    <row r="45" spans="1:12" ht="14.4" x14ac:dyDescent="0.3">
      <c r="A45" s="23"/>
      <c r="B45" s="24"/>
      <c r="C45" s="25"/>
      <c r="D45" s="26" t="s">
        <v>24</v>
      </c>
      <c r="E45" s="27" t="s">
        <v>60</v>
      </c>
      <c r="F45" s="28">
        <v>200</v>
      </c>
      <c r="G45" s="28">
        <v>11</v>
      </c>
      <c r="H45" s="28">
        <v>8.5</v>
      </c>
      <c r="I45" s="28">
        <v>47.9</v>
      </c>
      <c r="J45" s="28">
        <v>311.60000000000002</v>
      </c>
      <c r="K45" s="29" t="s">
        <v>61</v>
      </c>
      <c r="L45" s="28">
        <v>49.43</v>
      </c>
    </row>
    <row r="46" spans="1:12" ht="14.4" x14ac:dyDescent="0.3">
      <c r="A46" s="23"/>
      <c r="B46" s="24"/>
      <c r="C46" s="25"/>
      <c r="D46" s="30" t="s">
        <v>25</v>
      </c>
      <c r="E46" s="27" t="s">
        <v>62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63</v>
      </c>
      <c r="L46" s="28">
        <v>1.51</v>
      </c>
    </row>
    <row r="47" spans="1:12" ht="14.4" x14ac:dyDescent="0.3">
      <c r="A47" s="23"/>
      <c r="B47" s="24"/>
      <c r="C47" s="25"/>
      <c r="D47" s="30" t="s">
        <v>26</v>
      </c>
      <c r="E47" s="27" t="s">
        <v>55</v>
      </c>
      <c r="F47" s="28">
        <v>50</v>
      </c>
      <c r="G47" s="28">
        <v>3.8</v>
      </c>
      <c r="H47" s="28">
        <v>0.4</v>
      </c>
      <c r="I47" s="28">
        <v>24.6</v>
      </c>
      <c r="J47" s="28">
        <v>117.2</v>
      </c>
      <c r="K47" s="29" t="s">
        <v>47</v>
      </c>
      <c r="L47" s="28">
        <v>2.46</v>
      </c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v>540</v>
      </c>
      <c r="G51" s="36">
        <v>30.3</v>
      </c>
      <c r="H51" s="36">
        <v>23.8</v>
      </c>
      <c r="I51" s="36">
        <v>82.4</v>
      </c>
      <c r="J51" s="36">
        <v>664.5</v>
      </c>
      <c r="K51" s="37"/>
      <c r="L51" s="36">
        <v>138.97999999999999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5">SUM(J52:J60)</f>
        <v>0</v>
      </c>
      <c r="K61" s="37"/>
      <c r="L61" s="36">
        <f t="shared" si="5"/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540</v>
      </c>
      <c r="G62" s="44">
        <f>G51+G61</f>
        <v>30.3</v>
      </c>
      <c r="H62" s="44">
        <f>H51+H61</f>
        <v>23.8</v>
      </c>
      <c r="I62" s="44">
        <f>I51+I61</f>
        <v>82.4</v>
      </c>
      <c r="J62" s="44">
        <f t="shared" ref="J62:L62" si="6">J51+J61</f>
        <v>664.5</v>
      </c>
      <c r="K62" s="44"/>
      <c r="L62" s="44">
        <f t="shared" si="6"/>
        <v>138.97999999999999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200</v>
      </c>
      <c r="G63" s="21">
        <v>5.3</v>
      </c>
      <c r="H63" s="21">
        <v>5.7</v>
      </c>
      <c r="I63" s="21">
        <v>25.3</v>
      </c>
      <c r="J63" s="21">
        <v>174.2</v>
      </c>
      <c r="K63" s="22" t="s">
        <v>65</v>
      </c>
      <c r="L63" s="21">
        <v>48.29</v>
      </c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 t="s">
        <v>66</v>
      </c>
      <c r="F65" s="28">
        <v>200</v>
      </c>
      <c r="G65" s="28">
        <v>1</v>
      </c>
      <c r="H65" s="28">
        <v>0</v>
      </c>
      <c r="I65" s="28">
        <v>25.4</v>
      </c>
      <c r="J65" s="28">
        <v>105.6</v>
      </c>
      <c r="K65" s="29" t="s">
        <v>47</v>
      </c>
      <c r="L65" s="28">
        <v>49.85</v>
      </c>
    </row>
    <row r="66" spans="1:12" ht="14.4" x14ac:dyDescent="0.3">
      <c r="A66" s="23"/>
      <c r="B66" s="24"/>
      <c r="C66" s="25"/>
      <c r="D66" s="30" t="s">
        <v>26</v>
      </c>
      <c r="E66" s="27" t="s">
        <v>55</v>
      </c>
      <c r="F66" s="28">
        <v>30</v>
      </c>
      <c r="G66" s="28">
        <v>2.2999999999999998</v>
      </c>
      <c r="H66" s="28">
        <v>0.2</v>
      </c>
      <c r="I66" s="28">
        <v>14.8</v>
      </c>
      <c r="J66" s="28">
        <v>70.3</v>
      </c>
      <c r="K66" s="29" t="s">
        <v>47</v>
      </c>
      <c r="L66" s="28">
        <v>2.46</v>
      </c>
    </row>
    <row r="67" spans="1:12" ht="14.4" x14ac:dyDescent="0.3">
      <c r="A67" s="23"/>
      <c r="B67" s="24"/>
      <c r="C67" s="25"/>
      <c r="D67" s="30" t="s">
        <v>27</v>
      </c>
      <c r="E67" s="27" t="s">
        <v>67</v>
      </c>
      <c r="F67" s="28">
        <v>150</v>
      </c>
      <c r="G67" s="28">
        <v>0.6</v>
      </c>
      <c r="H67" s="28">
        <v>0.6</v>
      </c>
      <c r="I67" s="28">
        <v>14.7</v>
      </c>
      <c r="J67" s="28">
        <v>66.599999999999994</v>
      </c>
      <c r="K67" s="29" t="s">
        <v>47</v>
      </c>
      <c r="L67" s="28">
        <v>26.7</v>
      </c>
    </row>
    <row r="68" spans="1:12" ht="14.4" x14ac:dyDescent="0.3">
      <c r="A68" s="23"/>
      <c r="B68" s="24"/>
      <c r="C68" s="25"/>
      <c r="D68" s="26" t="s">
        <v>68</v>
      </c>
      <c r="E68" s="27" t="s">
        <v>69</v>
      </c>
      <c r="F68" s="28">
        <v>35</v>
      </c>
      <c r="G68" s="28">
        <v>8.1</v>
      </c>
      <c r="H68" s="28">
        <v>10.3</v>
      </c>
      <c r="I68" s="28">
        <v>0</v>
      </c>
      <c r="J68" s="28">
        <v>125.4</v>
      </c>
      <c r="K68" s="29" t="s">
        <v>70</v>
      </c>
      <c r="L68" s="28">
        <v>21.53</v>
      </c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v>615</v>
      </c>
      <c r="G70" s="36">
        <v>16.2</v>
      </c>
      <c r="H70" s="36">
        <v>15.4</v>
      </c>
      <c r="I70" s="36">
        <v>80.2</v>
      </c>
      <c r="J70" s="36">
        <v>524.19999999999993</v>
      </c>
      <c r="K70" s="37"/>
      <c r="L70" s="36">
        <v>148.82999999999998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7">SUM(J71:J79)</f>
        <v>0</v>
      </c>
      <c r="K80" s="37"/>
      <c r="L80" s="36">
        <f t="shared" si="7"/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615</v>
      </c>
      <c r="G81" s="44">
        <f>G70+G80</f>
        <v>16.2</v>
      </c>
      <c r="H81" s="44">
        <f>H70+H80</f>
        <v>15.4</v>
      </c>
      <c r="I81" s="44">
        <f>I70+I80</f>
        <v>80.2</v>
      </c>
      <c r="J81" s="44">
        <f t="shared" ref="J81:L81" si="8">J70+J80</f>
        <v>524.19999999999993</v>
      </c>
      <c r="K81" s="44"/>
      <c r="L81" s="44">
        <f t="shared" si="8"/>
        <v>148.82999999999998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150</v>
      </c>
      <c r="G82" s="21">
        <v>15</v>
      </c>
      <c r="H82" s="21">
        <v>14.1</v>
      </c>
      <c r="I82" s="21">
        <v>12.9</v>
      </c>
      <c r="J82" s="21">
        <v>238.4</v>
      </c>
      <c r="K82" s="22" t="s">
        <v>72</v>
      </c>
      <c r="L82" s="21">
        <v>129.11000000000001</v>
      </c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 t="s">
        <v>73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74</v>
      </c>
      <c r="L84" s="28">
        <v>46.22</v>
      </c>
    </row>
    <row r="85" spans="1:12" ht="14.4" x14ac:dyDescent="0.3">
      <c r="A85" s="23"/>
      <c r="B85" s="24"/>
      <c r="C85" s="25"/>
      <c r="D85" s="30" t="s">
        <v>26</v>
      </c>
      <c r="E85" s="27" t="s">
        <v>46</v>
      </c>
      <c r="F85" s="28">
        <v>50</v>
      </c>
      <c r="G85" s="28">
        <v>3.3</v>
      </c>
      <c r="H85" s="28">
        <v>0.6</v>
      </c>
      <c r="I85" s="28">
        <v>16.7</v>
      </c>
      <c r="J85" s="28">
        <v>85.4</v>
      </c>
      <c r="K85" s="29" t="s">
        <v>47</v>
      </c>
      <c r="L85" s="28">
        <v>2.46</v>
      </c>
    </row>
    <row r="86" spans="1:12" ht="14.4" x14ac:dyDescent="0.3">
      <c r="A86" s="23"/>
      <c r="B86" s="24"/>
      <c r="C86" s="25"/>
      <c r="D86" s="30" t="s">
        <v>27</v>
      </c>
      <c r="E86" s="27" t="s">
        <v>75</v>
      </c>
      <c r="F86" s="28">
        <v>200</v>
      </c>
      <c r="G86" s="28">
        <v>1.8</v>
      </c>
      <c r="H86" s="28">
        <v>0.4</v>
      </c>
      <c r="I86" s="28">
        <v>16.2</v>
      </c>
      <c r="J86" s="28">
        <v>75.599999999999994</v>
      </c>
      <c r="K86" s="29" t="s">
        <v>47</v>
      </c>
      <c r="L86" s="28">
        <v>31.5</v>
      </c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v>600</v>
      </c>
      <c r="G89" s="36">
        <v>27.4</v>
      </c>
      <c r="H89" s="36">
        <v>22.4</v>
      </c>
      <c r="I89" s="36">
        <v>50.599999999999994</v>
      </c>
      <c r="J89" s="36">
        <v>511.79999999999995</v>
      </c>
      <c r="K89" s="37"/>
      <c r="L89" s="36">
        <v>209.29000000000002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9">SUM(J90:J98)</f>
        <v>0</v>
      </c>
      <c r="K99" s="37"/>
      <c r="L99" s="36">
        <f t="shared" si="9"/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600</v>
      </c>
      <c r="G100" s="44">
        <f>G89+G99</f>
        <v>27.4</v>
      </c>
      <c r="H100" s="44">
        <f>H89+H99</f>
        <v>22.4</v>
      </c>
      <c r="I100" s="44">
        <f>I89+I99</f>
        <v>50.599999999999994</v>
      </c>
      <c r="J100" s="44">
        <f t="shared" ref="J100:L100" si="10">J89+J99</f>
        <v>511.79999999999995</v>
      </c>
      <c r="K100" s="44"/>
      <c r="L100" s="44">
        <f t="shared" si="10"/>
        <v>209.29000000000002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76</v>
      </c>
      <c r="F101" s="21">
        <v>105</v>
      </c>
      <c r="G101" s="21">
        <v>9.3000000000000007</v>
      </c>
      <c r="H101" s="21">
        <v>7.5</v>
      </c>
      <c r="I101" s="21">
        <v>8.3000000000000007</v>
      </c>
      <c r="J101" s="21">
        <v>137.30000000000001</v>
      </c>
      <c r="K101" s="22" t="s">
        <v>77</v>
      </c>
      <c r="L101" s="21">
        <v>36.979999999999997</v>
      </c>
    </row>
    <row r="102" spans="1:12" ht="14.4" x14ac:dyDescent="0.3">
      <c r="A102" s="23"/>
      <c r="B102" s="24"/>
      <c r="C102" s="25"/>
      <c r="D102" s="26" t="s">
        <v>24</v>
      </c>
      <c r="E102" s="27" t="s">
        <v>78</v>
      </c>
      <c r="F102" s="28">
        <v>150</v>
      </c>
      <c r="G102" s="28">
        <v>5.3</v>
      </c>
      <c r="H102" s="28">
        <v>4.9000000000000004</v>
      </c>
      <c r="I102" s="28">
        <v>32.799999999999997</v>
      </c>
      <c r="J102" s="28">
        <v>196.8</v>
      </c>
      <c r="K102" s="29" t="s">
        <v>79</v>
      </c>
      <c r="L102" s="28">
        <v>8.9600000000000009</v>
      </c>
    </row>
    <row r="103" spans="1:12" ht="14.4" x14ac:dyDescent="0.3">
      <c r="A103" s="23"/>
      <c r="B103" s="24"/>
      <c r="C103" s="25"/>
      <c r="D103" s="30" t="s">
        <v>25</v>
      </c>
      <c r="E103" s="27" t="s">
        <v>80</v>
      </c>
      <c r="F103" s="28">
        <v>200</v>
      </c>
      <c r="G103" s="28">
        <v>0.3</v>
      </c>
      <c r="H103" s="28">
        <v>0.1</v>
      </c>
      <c r="I103" s="28">
        <v>8.4</v>
      </c>
      <c r="J103" s="28">
        <v>35.5</v>
      </c>
      <c r="K103" s="29" t="s">
        <v>81</v>
      </c>
      <c r="L103" s="28">
        <v>66.06</v>
      </c>
    </row>
    <row r="104" spans="1:12" ht="14.4" x14ac:dyDescent="0.3">
      <c r="A104" s="23"/>
      <c r="B104" s="24"/>
      <c r="C104" s="25"/>
      <c r="D104" s="30" t="s">
        <v>26</v>
      </c>
      <c r="E104" s="27" t="s">
        <v>55</v>
      </c>
      <c r="F104" s="28">
        <v>50</v>
      </c>
      <c r="G104" s="28">
        <v>3.8</v>
      </c>
      <c r="H104" s="28">
        <v>0.4</v>
      </c>
      <c r="I104" s="28">
        <v>24.6</v>
      </c>
      <c r="J104" s="28">
        <v>117.2</v>
      </c>
      <c r="K104" s="29" t="s">
        <v>47</v>
      </c>
      <c r="L104" s="28">
        <v>4.0999999999999996</v>
      </c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v>505</v>
      </c>
      <c r="G108" s="36">
        <v>18.700000000000003</v>
      </c>
      <c r="H108" s="36">
        <v>12.9</v>
      </c>
      <c r="I108" s="36">
        <v>74.099999999999994</v>
      </c>
      <c r="J108" s="36">
        <v>486.8</v>
      </c>
      <c r="K108" s="37"/>
      <c r="L108" s="36">
        <v>116.1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1">SUM(G109:G117)</f>
        <v>0</v>
      </c>
      <c r="H118" s="36">
        <f t="shared" si="11"/>
        <v>0</v>
      </c>
      <c r="I118" s="36">
        <f t="shared" si="11"/>
        <v>0</v>
      </c>
      <c r="J118" s="36">
        <f t="shared" si="11"/>
        <v>0</v>
      </c>
      <c r="K118" s="37"/>
      <c r="L118" s="36">
        <f>SUM(L109:L117)</f>
        <v>0</v>
      </c>
    </row>
    <row r="119" spans="1:12" ht="14.4" x14ac:dyDescent="0.2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505</v>
      </c>
      <c r="G119" s="44">
        <f>G108+G118</f>
        <v>18.700000000000003</v>
      </c>
      <c r="H119" s="44">
        <f>H108+H118</f>
        <v>12.9</v>
      </c>
      <c r="I119" s="44">
        <f>I108+I118</f>
        <v>74.099999999999994</v>
      </c>
      <c r="J119" s="44">
        <f t="shared" ref="J119:L119" si="12">J108+J118</f>
        <v>486.8</v>
      </c>
      <c r="K119" s="44"/>
      <c r="L119" s="44">
        <f t="shared" si="12"/>
        <v>116.1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82</v>
      </c>
      <c r="F120" s="21">
        <v>200</v>
      </c>
      <c r="G120" s="21">
        <v>23.6</v>
      </c>
      <c r="H120" s="21">
        <v>23.2</v>
      </c>
      <c r="I120" s="21">
        <v>26.5</v>
      </c>
      <c r="J120" s="21">
        <v>408.6</v>
      </c>
      <c r="K120" s="22" t="s">
        <v>83</v>
      </c>
      <c r="L120" s="21">
        <v>141.16</v>
      </c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 t="s">
        <v>84</v>
      </c>
      <c r="F122" s="28">
        <v>200</v>
      </c>
      <c r="G122" s="28">
        <v>1</v>
      </c>
      <c r="H122" s="28">
        <v>0.1</v>
      </c>
      <c r="I122" s="28">
        <v>15.6</v>
      </c>
      <c r="J122" s="28">
        <v>66.900000000000006</v>
      </c>
      <c r="K122" s="29" t="s">
        <v>85</v>
      </c>
      <c r="L122" s="28">
        <v>40.97</v>
      </c>
    </row>
    <row r="123" spans="1:12" ht="14.4" x14ac:dyDescent="0.3">
      <c r="A123" s="45"/>
      <c r="B123" s="24"/>
      <c r="C123" s="25"/>
      <c r="D123" s="30" t="s">
        <v>26</v>
      </c>
      <c r="E123" s="27" t="s">
        <v>55</v>
      </c>
      <c r="F123" s="28">
        <v>40</v>
      </c>
      <c r="G123" s="28">
        <v>3</v>
      </c>
      <c r="H123" s="28">
        <v>0.3</v>
      </c>
      <c r="I123" s="28">
        <v>19.7</v>
      </c>
      <c r="J123" s="28">
        <v>93.8</v>
      </c>
      <c r="K123" s="29" t="s">
        <v>47</v>
      </c>
      <c r="L123" s="28">
        <v>3.28</v>
      </c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 t="s">
        <v>30</v>
      </c>
      <c r="E125" s="27" t="s">
        <v>86</v>
      </c>
      <c r="F125" s="28">
        <v>60</v>
      </c>
      <c r="G125" s="28">
        <v>0.7</v>
      </c>
      <c r="H125" s="28">
        <v>0.1</v>
      </c>
      <c r="I125" s="28">
        <v>2.2999999999999998</v>
      </c>
      <c r="J125" s="28">
        <v>12.8</v>
      </c>
      <c r="K125" s="29" t="s">
        <v>87</v>
      </c>
      <c r="L125" s="28">
        <v>21.4</v>
      </c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v>500</v>
      </c>
      <c r="G127" s="36">
        <v>28.3</v>
      </c>
      <c r="H127" s="36">
        <v>23.700000000000003</v>
      </c>
      <c r="I127" s="36">
        <v>64.099999999999994</v>
      </c>
      <c r="J127" s="36">
        <v>582.09999999999991</v>
      </c>
      <c r="K127" s="37"/>
      <c r="L127" s="36">
        <v>206.81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3">SUM(G128:G136)</f>
        <v>0</v>
      </c>
      <c r="H137" s="36">
        <f t="shared" si="13"/>
        <v>0</v>
      </c>
      <c r="I137" s="36">
        <f t="shared" si="13"/>
        <v>0</v>
      </c>
      <c r="J137" s="36">
        <f t="shared" si="13"/>
        <v>0</v>
      </c>
      <c r="K137" s="37"/>
      <c r="L137" s="36">
        <f>SUM(L128:L136)</f>
        <v>0</v>
      </c>
    </row>
    <row r="138" spans="1:12" ht="14.4" x14ac:dyDescent="0.2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500</v>
      </c>
      <c r="G138" s="44">
        <f>G127+G137</f>
        <v>28.3</v>
      </c>
      <c r="H138" s="44">
        <f>H127+H137</f>
        <v>23.700000000000003</v>
      </c>
      <c r="I138" s="44">
        <f>I127+I137</f>
        <v>64.099999999999994</v>
      </c>
      <c r="J138" s="44">
        <f t="shared" ref="J138:L138" si="14">J127+J137</f>
        <v>582.09999999999991</v>
      </c>
      <c r="K138" s="44"/>
      <c r="L138" s="44">
        <f t="shared" si="14"/>
        <v>206.81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150</v>
      </c>
      <c r="G139" s="21">
        <v>14</v>
      </c>
      <c r="H139" s="21">
        <v>18.3</v>
      </c>
      <c r="I139" s="21">
        <v>18.399999999999999</v>
      </c>
      <c r="J139" s="21">
        <v>294.7</v>
      </c>
      <c r="K139" s="22" t="s">
        <v>50</v>
      </c>
      <c r="L139" s="21">
        <v>83.55</v>
      </c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 t="s">
        <v>89</v>
      </c>
      <c r="F141" s="28">
        <v>200</v>
      </c>
      <c r="G141" s="28">
        <v>4.7</v>
      </c>
      <c r="H141" s="28">
        <v>3.5</v>
      </c>
      <c r="I141" s="28">
        <v>12.5</v>
      </c>
      <c r="J141" s="28">
        <v>100.4</v>
      </c>
      <c r="K141" s="29" t="s">
        <v>90</v>
      </c>
      <c r="L141" s="28">
        <v>33.99</v>
      </c>
    </row>
    <row r="142" spans="1:12" ht="15.75" customHeight="1" x14ac:dyDescent="0.3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2</v>
      </c>
      <c r="H142" s="28">
        <v>0.4</v>
      </c>
      <c r="I142" s="28">
        <v>10</v>
      </c>
      <c r="J142" s="28">
        <v>51.2</v>
      </c>
      <c r="K142" s="29" t="s">
        <v>47</v>
      </c>
      <c r="L142" s="28">
        <v>2.46</v>
      </c>
    </row>
    <row r="143" spans="1:12" ht="14.4" x14ac:dyDescent="0.3">
      <c r="A143" s="23"/>
      <c r="B143" s="24"/>
      <c r="C143" s="25"/>
      <c r="D143" s="30" t="s">
        <v>27</v>
      </c>
      <c r="E143" s="27" t="s">
        <v>91</v>
      </c>
      <c r="F143" s="28">
        <v>150</v>
      </c>
      <c r="G143" s="28">
        <v>2.2999999999999998</v>
      </c>
      <c r="H143" s="28">
        <v>0.8</v>
      </c>
      <c r="I143" s="28">
        <v>31.5</v>
      </c>
      <c r="J143" s="28">
        <v>141.80000000000001</v>
      </c>
      <c r="K143" s="29" t="s">
        <v>47</v>
      </c>
      <c r="L143" s="28">
        <v>47.85</v>
      </c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v>530</v>
      </c>
      <c r="G146" s="36">
        <v>23</v>
      </c>
      <c r="H146" s="36">
        <v>23</v>
      </c>
      <c r="I146" s="36">
        <v>72.400000000000006</v>
      </c>
      <c r="J146" s="36">
        <v>588.1</v>
      </c>
      <c r="K146" s="37"/>
      <c r="L146" s="36">
        <v>167.85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15">SUM(G147:G155)</f>
        <v>0</v>
      </c>
      <c r="H156" s="36">
        <f t="shared" si="15"/>
        <v>0</v>
      </c>
      <c r="I156" s="36">
        <f t="shared" si="15"/>
        <v>0</v>
      </c>
      <c r="J156" s="36">
        <f t="shared" si="15"/>
        <v>0</v>
      </c>
      <c r="K156" s="37"/>
      <c r="L156" s="36">
        <f>SUM(L147:L155)</f>
        <v>0</v>
      </c>
    </row>
    <row r="157" spans="1:12" ht="14.4" x14ac:dyDescent="0.2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530</v>
      </c>
      <c r="G157" s="44">
        <f>G146+G156</f>
        <v>23</v>
      </c>
      <c r="H157" s="44">
        <f>H146+H156</f>
        <v>23</v>
      </c>
      <c r="I157" s="44">
        <f>I146+I156</f>
        <v>72.400000000000006</v>
      </c>
      <c r="J157" s="44">
        <f t="shared" ref="J157:L157" si="16">J146+J156</f>
        <v>588.1</v>
      </c>
      <c r="K157" s="44"/>
      <c r="L157" s="44">
        <f t="shared" si="16"/>
        <v>167.85</v>
      </c>
    </row>
    <row r="158" spans="1:12" ht="26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92</v>
      </c>
      <c r="F158" s="21">
        <v>125</v>
      </c>
      <c r="G158" s="21">
        <v>32.9</v>
      </c>
      <c r="H158" s="21">
        <v>3</v>
      </c>
      <c r="I158" s="21">
        <v>3.3</v>
      </c>
      <c r="J158" s="21">
        <v>172.5</v>
      </c>
      <c r="K158" s="22" t="s">
        <v>93</v>
      </c>
      <c r="L158" s="21">
        <v>98.2</v>
      </c>
    </row>
    <row r="159" spans="1:12" ht="14.4" x14ac:dyDescent="0.3">
      <c r="A159" s="23"/>
      <c r="B159" s="24"/>
      <c r="C159" s="25"/>
      <c r="D159" s="26" t="s">
        <v>24</v>
      </c>
      <c r="E159" s="27" t="s">
        <v>94</v>
      </c>
      <c r="F159" s="28">
        <v>150</v>
      </c>
      <c r="G159" s="28">
        <v>3.6</v>
      </c>
      <c r="H159" s="28">
        <v>4.8</v>
      </c>
      <c r="I159" s="28">
        <v>36.4</v>
      </c>
      <c r="J159" s="28">
        <v>203.5</v>
      </c>
      <c r="K159" s="29" t="s">
        <v>95</v>
      </c>
      <c r="L159" s="28">
        <v>34.04</v>
      </c>
    </row>
    <row r="160" spans="1:12" ht="14.4" x14ac:dyDescent="0.3">
      <c r="A160" s="23"/>
      <c r="B160" s="24"/>
      <c r="C160" s="25"/>
      <c r="D160" s="30" t="s">
        <v>25</v>
      </c>
      <c r="E160" s="27" t="s">
        <v>96</v>
      </c>
      <c r="F160" s="28">
        <v>200</v>
      </c>
      <c r="G160" s="28">
        <v>0.2</v>
      </c>
      <c r="H160" s="28">
        <v>0.1</v>
      </c>
      <c r="I160" s="28">
        <v>7.5</v>
      </c>
      <c r="J160" s="28">
        <v>31.7</v>
      </c>
      <c r="K160" s="29" t="s">
        <v>97</v>
      </c>
      <c r="L160" s="28">
        <v>25.73</v>
      </c>
    </row>
    <row r="161" spans="1:12" ht="14.4" x14ac:dyDescent="0.3">
      <c r="A161" s="23"/>
      <c r="B161" s="24"/>
      <c r="C161" s="25"/>
      <c r="D161" s="30" t="s">
        <v>26</v>
      </c>
      <c r="E161" s="27" t="s">
        <v>46</v>
      </c>
      <c r="F161" s="28">
        <v>50</v>
      </c>
      <c r="G161" s="28">
        <v>3.3</v>
      </c>
      <c r="H161" s="28">
        <v>0.6</v>
      </c>
      <c r="I161" s="28">
        <v>16.7</v>
      </c>
      <c r="J161" s="28">
        <v>85.4</v>
      </c>
      <c r="K161" s="29" t="s">
        <v>47</v>
      </c>
      <c r="L161" s="28">
        <v>4.0999999999999996</v>
      </c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v>525</v>
      </c>
      <c r="G165" s="36">
        <v>40</v>
      </c>
      <c r="H165" s="36">
        <v>8.5</v>
      </c>
      <c r="I165" s="36">
        <v>63.899999999999991</v>
      </c>
      <c r="J165" s="36">
        <v>493.1</v>
      </c>
      <c r="K165" s="37"/>
      <c r="L165" s="36">
        <v>162.07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17">SUM(G166:G174)</f>
        <v>0</v>
      </c>
      <c r="H175" s="36">
        <f t="shared" si="17"/>
        <v>0</v>
      </c>
      <c r="I175" s="36">
        <f t="shared" si="17"/>
        <v>0</v>
      </c>
      <c r="J175" s="36">
        <f t="shared" si="17"/>
        <v>0</v>
      </c>
      <c r="K175" s="37"/>
      <c r="L175" s="36">
        <f>SUM(L166:L174)</f>
        <v>0</v>
      </c>
    </row>
    <row r="176" spans="1:12" ht="14.4" x14ac:dyDescent="0.2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525</v>
      </c>
      <c r="G176" s="44">
        <f>G165+G175</f>
        <v>40</v>
      </c>
      <c r="H176" s="44">
        <f>H165+H175</f>
        <v>8.5</v>
      </c>
      <c r="I176" s="44">
        <f>I165+I175</f>
        <v>63.899999999999991</v>
      </c>
      <c r="J176" s="44">
        <f t="shared" ref="J176:L176" si="18">J165+J175</f>
        <v>493.1</v>
      </c>
      <c r="K176" s="44"/>
      <c r="L176" s="44">
        <f t="shared" si="18"/>
        <v>162.07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98</v>
      </c>
      <c r="F177" s="21">
        <v>200</v>
      </c>
      <c r="G177" s="21">
        <v>4.3</v>
      </c>
      <c r="H177" s="21">
        <v>3.5</v>
      </c>
      <c r="I177" s="21">
        <v>7.5</v>
      </c>
      <c r="J177" s="21">
        <v>78.3</v>
      </c>
      <c r="K177" s="22" t="s">
        <v>99</v>
      </c>
      <c r="L177" s="21">
        <v>41.08</v>
      </c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 t="s">
        <v>100</v>
      </c>
      <c r="F179" s="28">
        <v>200</v>
      </c>
      <c r="G179" s="28">
        <v>3.5</v>
      </c>
      <c r="H179" s="28">
        <v>3.4</v>
      </c>
      <c r="I179" s="28">
        <v>22.3</v>
      </c>
      <c r="J179" s="28">
        <v>133.4</v>
      </c>
      <c r="K179" s="29" t="s">
        <v>101</v>
      </c>
      <c r="L179" s="28">
        <v>37.659999999999997</v>
      </c>
    </row>
    <row r="180" spans="1:12" ht="14.4" x14ac:dyDescent="0.3">
      <c r="A180" s="23"/>
      <c r="B180" s="24"/>
      <c r="C180" s="25"/>
      <c r="D180" s="30" t="s">
        <v>26</v>
      </c>
      <c r="E180" s="27" t="s">
        <v>55</v>
      </c>
      <c r="F180" s="28">
        <v>30</v>
      </c>
      <c r="G180" s="28">
        <v>2.2999999999999998</v>
      </c>
      <c r="H180" s="28">
        <v>0.2</v>
      </c>
      <c r="I180" s="28">
        <v>14.8</v>
      </c>
      <c r="J180" s="28">
        <v>70.3</v>
      </c>
      <c r="K180" s="29" t="s">
        <v>102</v>
      </c>
      <c r="L180" s="28">
        <v>4.0999999999999996</v>
      </c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 t="s">
        <v>26</v>
      </c>
      <c r="E182" s="27" t="s">
        <v>103</v>
      </c>
      <c r="F182" s="28">
        <v>90</v>
      </c>
      <c r="G182" s="28">
        <v>14.8</v>
      </c>
      <c r="H182" s="28">
        <v>18.5</v>
      </c>
      <c r="I182" s="28">
        <v>27</v>
      </c>
      <c r="J182" s="28">
        <v>334.2</v>
      </c>
      <c r="K182" s="29" t="s">
        <v>102</v>
      </c>
      <c r="L182" s="28">
        <v>50.62</v>
      </c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v>520</v>
      </c>
      <c r="G184" s="36">
        <v>23.1</v>
      </c>
      <c r="H184" s="36">
        <v>21.700000000000003</v>
      </c>
      <c r="I184" s="36">
        <v>75.400000000000006</v>
      </c>
      <c r="J184" s="36">
        <v>588.79999999999995</v>
      </c>
      <c r="K184" s="37"/>
      <c r="L184" s="36">
        <v>133.45999999999998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19">SUM(G185:G193)</f>
        <v>0</v>
      </c>
      <c r="H194" s="36">
        <f t="shared" si="19"/>
        <v>0</v>
      </c>
      <c r="I194" s="36">
        <f t="shared" si="19"/>
        <v>0</v>
      </c>
      <c r="J194" s="36">
        <f t="shared" si="19"/>
        <v>0</v>
      </c>
      <c r="K194" s="37"/>
      <c r="L194" s="36">
        <f>SUM(L185:L193)</f>
        <v>0</v>
      </c>
    </row>
    <row r="195" spans="1:12" ht="14.4" x14ac:dyDescent="0.2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520</v>
      </c>
      <c r="G195" s="44">
        <f>G184+G194</f>
        <v>23.1</v>
      </c>
      <c r="H195" s="44">
        <f>H184+H194</f>
        <v>21.700000000000003</v>
      </c>
      <c r="I195" s="44">
        <f>I184+I194</f>
        <v>75.400000000000006</v>
      </c>
      <c r="J195" s="44">
        <f t="shared" ref="J195:L195" si="20">J184+J194</f>
        <v>588.79999999999995</v>
      </c>
      <c r="K195" s="44"/>
      <c r="L195" s="44">
        <f t="shared" si="20"/>
        <v>133.45999999999998</v>
      </c>
    </row>
    <row r="196" spans="1:12" x14ac:dyDescent="0.25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546.5</v>
      </c>
      <c r="G196" s="50">
        <f t="shared" ref="G196:J196" si="21">(G24+G43+G62+G81+G100+G119+G138+G157+G176+G195)/(IF(G24=0,0,1)+IF(G43=0,0,1)+IF(G62=0,0,1)+IF(G81=0,0,1)+IF(G100=0,0,1)+IF(G119=0,0,1)+IF(G138=0,0,1)+IF(G157=0,0,1)+IF(G176=0,0,1)+IF(G195=0,0,1))</f>
        <v>24.56</v>
      </c>
      <c r="H196" s="50">
        <f t="shared" si="21"/>
        <v>18.360000000000003</v>
      </c>
      <c r="I196" s="50">
        <f t="shared" si="21"/>
        <v>70.2</v>
      </c>
      <c r="J196" s="50">
        <f t="shared" si="21"/>
        <v>543.8900000000001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158.67699999999999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2022-05-16T14:23:56Z</dcterms:created>
  <dcterms:modified xsi:type="dcterms:W3CDTF">2025-01-09T05:01:19Z</dcterms:modified>
</cp:coreProperties>
</file>